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12120"/>
  </bookViews>
  <sheets>
    <sheet name="privado 2008" sheetId="2" r:id="rId1"/>
    <sheet name="Pivado 2008-2009" sheetId="3" r:id="rId2"/>
  </sheets>
  <definedNames>
    <definedName name="_xlnm._FilterDatabase" localSheetId="1" hidden="1">'Pivado 2008-2009'!$A$1:$D$33</definedName>
    <definedName name="_xlnm._FilterDatabase" localSheetId="0" hidden="1">'privado 2008'!$A$1:$M$38</definedName>
  </definedNames>
  <calcPr calcId="124519"/>
</workbook>
</file>

<file path=xl/calcChain.xml><?xml version="1.0" encoding="utf-8"?>
<calcChain xmlns="http://schemas.openxmlformats.org/spreadsheetml/2006/main">
  <c r="M33" i="2"/>
  <c r="M34"/>
  <c r="M35"/>
  <c r="M36"/>
  <c r="M37"/>
  <c r="M32"/>
  <c r="M31"/>
  <c r="D31"/>
  <c r="E31"/>
  <c r="F31"/>
  <c r="G31"/>
  <c r="H31"/>
  <c r="I31"/>
  <c r="J31"/>
  <c r="C31"/>
  <c r="A3" i="3"/>
  <c r="A4" s="1"/>
  <c r="A5" s="1"/>
  <c r="A6" s="1"/>
  <c r="A7" s="1"/>
  <c r="A8" s="1"/>
  <c r="A10" s="1"/>
  <c r="A11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K30" i="2"/>
  <c r="K23"/>
  <c r="K24"/>
  <c r="K25"/>
  <c r="K26"/>
  <c r="K27"/>
  <c r="K28"/>
  <c r="K29"/>
  <c r="L38"/>
  <c r="K10"/>
  <c r="K6"/>
  <c r="C38"/>
  <c r="K36"/>
  <c r="K34"/>
  <c r="K7"/>
  <c r="K8"/>
  <c r="K9"/>
  <c r="K11"/>
  <c r="K12"/>
  <c r="K13"/>
  <c r="K14"/>
  <c r="K15"/>
  <c r="K16"/>
  <c r="K17"/>
  <c r="K18"/>
  <c r="K19"/>
  <c r="K20"/>
  <c r="K21"/>
  <c r="K22"/>
  <c r="K3"/>
  <c r="K4"/>
  <c r="K5"/>
  <c r="K2"/>
  <c r="K31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K38" l="1"/>
  <c r="M38"/>
</calcChain>
</file>

<file path=xl/sharedStrings.xml><?xml version="1.0" encoding="utf-8"?>
<sst xmlns="http://schemas.openxmlformats.org/spreadsheetml/2006/main" count="159" uniqueCount="59">
  <si>
    <t xml:space="preserve">INSTITUCION EDUCATIVA </t>
  </si>
  <si>
    <t>Física</t>
  </si>
  <si>
    <t>Inglés</t>
  </si>
  <si>
    <t>Categoría</t>
  </si>
  <si>
    <t># Alumnos</t>
  </si>
  <si>
    <t>MEDIO</t>
  </si>
  <si>
    <t>ALTO</t>
  </si>
  <si>
    <t>BAJO</t>
  </si>
  <si>
    <t>INFERIOR</t>
  </si>
  <si>
    <t>Nº</t>
  </si>
  <si>
    <t xml:space="preserve">Suma </t>
  </si>
  <si>
    <t>Promedio</t>
  </si>
  <si>
    <t>Alto</t>
  </si>
  <si>
    <t>Medio</t>
  </si>
  <si>
    <t>Bajo</t>
  </si>
  <si>
    <t>Inferior</t>
  </si>
  <si>
    <t xml:space="preserve">Coeficiente  de  asimetria </t>
  </si>
  <si>
    <t>Quim</t>
  </si>
  <si>
    <t>Bio</t>
  </si>
  <si>
    <t>Fil</t>
  </si>
  <si>
    <t>Mat</t>
  </si>
  <si>
    <t>Leng</t>
  </si>
  <si>
    <t>Soc</t>
  </si>
  <si>
    <t>GIMNASIO ALTAIR DE LA SABANA</t>
  </si>
  <si>
    <t>MUY SUPERIOR</t>
  </si>
  <si>
    <t>CESCOM LTDA</t>
  </si>
  <si>
    <t>COLEGIO BETHEL</t>
  </si>
  <si>
    <t>SUPERIOR</t>
  </si>
  <si>
    <t>GIMNASIO DEL ROSARIO</t>
  </si>
  <si>
    <t>JOSE ASUNCION SILVA</t>
  </si>
  <si>
    <t>LICEO COLOMBIA</t>
  </si>
  <si>
    <t>LICEO DE LA SABANA</t>
  </si>
  <si>
    <t>LICEO DEL CARIBE</t>
  </si>
  <si>
    <t>LICEO  DEL  LITORAL  (Completo)</t>
  </si>
  <si>
    <t>LICEO  DEL  LITORAL  (Sabado )</t>
  </si>
  <si>
    <t>LICEO  DEL  LITORAL  (Noche)</t>
  </si>
  <si>
    <t>LICEO PANAMERICANO(M)</t>
  </si>
  <si>
    <t>LICEO PANAMERICANO (T)</t>
  </si>
  <si>
    <t>GIMNASIO MODERNO LOS ANGELES</t>
  </si>
  <si>
    <t>INSTITUTO LUIS CARLOS GALAN</t>
  </si>
  <si>
    <t>COLEGIO MILITAR DECROLY</t>
  </si>
  <si>
    <t>NUESTRA SEÑORA DE LAS MERCEDES</t>
  </si>
  <si>
    <t>PREUNIVERSIDAD ESTUDIANTIL</t>
  </si>
  <si>
    <t>COMUNITARIO DE COLOM</t>
  </si>
  <si>
    <t>LICEO VEINTE DE JULIO</t>
  </si>
  <si>
    <t>Muy  Superior</t>
  </si>
  <si>
    <t xml:space="preserve">Superior </t>
  </si>
  <si>
    <t>COMFASUCRE</t>
  </si>
  <si>
    <t>INSTITUTO DE CULTURA FEMENINA</t>
  </si>
  <si>
    <t>SAN FERNANDO FERRINI</t>
  </si>
  <si>
    <t>MANUEL DEL SOCORRO RODRIGUEZ(S)</t>
  </si>
  <si>
    <t>MANUEL DEL SOCORRO RODRIGUEZ(N)</t>
  </si>
  <si>
    <t>LICEO JORGE TADEO LOZANO</t>
  </si>
  <si>
    <t>MIGUEL DE CERVANTES SAAVEDRA(M)</t>
  </si>
  <si>
    <t>FUTURO SINCELEJANO INFUS</t>
  </si>
  <si>
    <t>COMERCIAL Y DE CULTURA FEMENINA</t>
  </si>
  <si>
    <t>LICEO COLOMBIA(n)</t>
  </si>
  <si>
    <t>LICEO COLOMBIA(m)</t>
  </si>
  <si>
    <t>LICEO DEL CARIBE(n)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</si>
</sst>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6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1" xfId="0" applyFill="1" applyBorder="1"/>
    <xf numFmtId="9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left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C11" sqref="C11"/>
    </sheetView>
  </sheetViews>
  <sheetFormatPr baseColWidth="10" defaultRowHeight="15"/>
  <cols>
    <col min="1" max="1" width="3.7109375" style="7" customWidth="1"/>
    <col min="2" max="2" width="36.42578125" style="7" customWidth="1"/>
    <col min="3" max="3" width="9.140625" style="6" customWidth="1"/>
    <col min="4" max="4" width="7.28515625" style="6" customWidth="1"/>
    <col min="5" max="5" width="7.140625" style="6" customWidth="1"/>
    <col min="6" max="6" width="6.140625" style="6" customWidth="1"/>
    <col min="7" max="7" width="7.28515625" style="6" customWidth="1"/>
    <col min="8" max="8" width="7" style="6" customWidth="1"/>
    <col min="9" max="9" width="7.7109375" style="6" customWidth="1"/>
    <col min="10" max="10" width="8.28515625" style="6" customWidth="1"/>
    <col min="11" max="11" width="8.5703125" style="6" customWidth="1"/>
    <col min="12" max="12" width="14.7109375" style="6" customWidth="1"/>
    <col min="13" max="13" width="10.5703125" style="6" customWidth="1"/>
    <col min="14" max="16384" width="11.42578125" style="7"/>
  </cols>
  <sheetData>
    <row r="1" spans="1:13">
      <c r="A1" s="1" t="s">
        <v>9</v>
      </c>
      <c r="B1" s="1" t="s">
        <v>0</v>
      </c>
      <c r="C1" s="2" t="s">
        <v>17</v>
      </c>
      <c r="D1" s="2" t="s">
        <v>1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22</v>
      </c>
      <c r="J1" s="2" t="s">
        <v>2</v>
      </c>
      <c r="K1" s="2" t="s">
        <v>10</v>
      </c>
      <c r="L1" s="1" t="s">
        <v>3</v>
      </c>
      <c r="M1" s="1" t="s">
        <v>4</v>
      </c>
    </row>
    <row r="2" spans="1:13">
      <c r="A2" s="2">
        <v>1</v>
      </c>
      <c r="B2" s="3" t="s">
        <v>23</v>
      </c>
      <c r="C2" s="2">
        <v>9</v>
      </c>
      <c r="D2" s="2">
        <v>8</v>
      </c>
      <c r="E2" s="2">
        <v>10</v>
      </c>
      <c r="F2" s="2">
        <v>9</v>
      </c>
      <c r="G2" s="2">
        <v>9</v>
      </c>
      <c r="H2" s="2">
        <v>9</v>
      </c>
      <c r="I2" s="2">
        <v>9</v>
      </c>
      <c r="J2" s="2">
        <v>10</v>
      </c>
      <c r="K2" s="2">
        <f>SUM(C2:J2)</f>
        <v>73</v>
      </c>
      <c r="L2" s="3" t="s">
        <v>24</v>
      </c>
      <c r="M2" s="2">
        <v>37</v>
      </c>
    </row>
    <row r="3" spans="1:13">
      <c r="A3" s="2">
        <f>(A2+1)</f>
        <v>2</v>
      </c>
      <c r="B3" s="3" t="s">
        <v>25</v>
      </c>
      <c r="C3" s="2">
        <v>4</v>
      </c>
      <c r="D3" s="2">
        <v>5</v>
      </c>
      <c r="E3" s="2">
        <v>6</v>
      </c>
      <c r="F3" s="2">
        <v>5</v>
      </c>
      <c r="G3" s="2">
        <v>4</v>
      </c>
      <c r="H3" s="2">
        <v>4</v>
      </c>
      <c r="I3" s="2">
        <v>6</v>
      </c>
      <c r="J3" s="2">
        <v>4</v>
      </c>
      <c r="K3" s="2">
        <f t="shared" ref="K3:K22" si="0">SUM(C3:J3)</f>
        <v>38</v>
      </c>
      <c r="L3" s="9" t="s">
        <v>8</v>
      </c>
      <c r="M3" s="2">
        <v>12</v>
      </c>
    </row>
    <row r="4" spans="1:13">
      <c r="A4" s="2">
        <f t="shared" ref="A4:A30" si="1">(A3+1)</f>
        <v>3</v>
      </c>
      <c r="B4" s="3" t="s">
        <v>26</v>
      </c>
      <c r="C4" s="2">
        <v>10</v>
      </c>
      <c r="D4" s="2">
        <v>7</v>
      </c>
      <c r="E4" s="2">
        <v>8</v>
      </c>
      <c r="F4" s="2">
        <v>9</v>
      </c>
      <c r="G4" s="2">
        <v>7</v>
      </c>
      <c r="H4" s="2">
        <v>8</v>
      </c>
      <c r="I4" s="2">
        <v>8</v>
      </c>
      <c r="J4" s="2">
        <v>6</v>
      </c>
      <c r="K4" s="2">
        <f t="shared" si="0"/>
        <v>63</v>
      </c>
      <c r="L4" s="3" t="s">
        <v>27</v>
      </c>
      <c r="M4" s="2">
        <v>15</v>
      </c>
    </row>
    <row r="5" spans="1:13">
      <c r="A5" s="2">
        <f t="shared" si="1"/>
        <v>4</v>
      </c>
      <c r="B5" s="3" t="s">
        <v>47</v>
      </c>
      <c r="C5" s="2">
        <v>6</v>
      </c>
      <c r="D5" s="2">
        <v>7</v>
      </c>
      <c r="E5" s="2">
        <v>6</v>
      </c>
      <c r="F5" s="2">
        <v>6</v>
      </c>
      <c r="G5" s="2">
        <v>6</v>
      </c>
      <c r="H5" s="2">
        <v>6</v>
      </c>
      <c r="I5" s="2">
        <v>6</v>
      </c>
      <c r="J5" s="2">
        <v>5</v>
      </c>
      <c r="K5" s="2">
        <f t="shared" si="0"/>
        <v>48</v>
      </c>
      <c r="L5" s="9" t="s">
        <v>7</v>
      </c>
      <c r="M5" s="2">
        <v>32</v>
      </c>
    </row>
    <row r="6" spans="1:13">
      <c r="A6" s="2">
        <f t="shared" si="1"/>
        <v>5</v>
      </c>
      <c r="B6" s="3" t="s">
        <v>28</v>
      </c>
      <c r="C6" s="2">
        <v>6</v>
      </c>
      <c r="D6" s="2">
        <v>6</v>
      </c>
      <c r="E6" s="2">
        <v>5</v>
      </c>
      <c r="F6" s="2">
        <v>6</v>
      </c>
      <c r="G6" s="2">
        <v>5</v>
      </c>
      <c r="H6" s="2">
        <v>5</v>
      </c>
      <c r="I6" s="2">
        <v>7</v>
      </c>
      <c r="J6" s="2">
        <v>4</v>
      </c>
      <c r="K6" s="2">
        <f>SUM(C6:J6)</f>
        <v>44</v>
      </c>
      <c r="L6" s="9" t="s">
        <v>7</v>
      </c>
      <c r="M6" s="2">
        <v>32</v>
      </c>
    </row>
    <row r="7" spans="1:13">
      <c r="A7" s="2">
        <f t="shared" si="1"/>
        <v>6</v>
      </c>
      <c r="B7" s="3" t="s">
        <v>29</v>
      </c>
      <c r="C7" s="2">
        <v>5</v>
      </c>
      <c r="D7" s="2">
        <v>6</v>
      </c>
      <c r="E7" s="2">
        <v>5</v>
      </c>
      <c r="F7" s="2">
        <v>6</v>
      </c>
      <c r="G7" s="2">
        <v>5</v>
      </c>
      <c r="H7" s="2">
        <v>4</v>
      </c>
      <c r="I7" s="2">
        <v>5</v>
      </c>
      <c r="J7" s="2">
        <v>4</v>
      </c>
      <c r="K7" s="2">
        <f t="shared" si="0"/>
        <v>40</v>
      </c>
      <c r="L7" s="9" t="s">
        <v>8</v>
      </c>
      <c r="M7" s="2">
        <v>67</v>
      </c>
    </row>
    <row r="8" spans="1:13">
      <c r="A8" s="2">
        <f t="shared" si="1"/>
        <v>7</v>
      </c>
      <c r="B8" s="3" t="s">
        <v>30</v>
      </c>
      <c r="C8" s="2">
        <v>5</v>
      </c>
      <c r="D8" s="2">
        <v>6</v>
      </c>
      <c r="E8" s="2">
        <v>5</v>
      </c>
      <c r="F8" s="2">
        <v>5</v>
      </c>
      <c r="G8" s="2">
        <v>5</v>
      </c>
      <c r="H8" s="2">
        <v>5</v>
      </c>
      <c r="I8" s="2">
        <v>6</v>
      </c>
      <c r="J8" s="2">
        <v>4</v>
      </c>
      <c r="K8" s="2">
        <f t="shared" si="0"/>
        <v>41</v>
      </c>
      <c r="L8" s="9" t="s">
        <v>8</v>
      </c>
      <c r="M8" s="2">
        <v>87</v>
      </c>
    </row>
    <row r="9" spans="1:13">
      <c r="A9" s="2">
        <f t="shared" si="1"/>
        <v>8</v>
      </c>
      <c r="B9" s="3" t="s">
        <v>31</v>
      </c>
      <c r="C9" s="2">
        <v>6</v>
      </c>
      <c r="D9" s="2">
        <v>5</v>
      </c>
      <c r="E9" s="2">
        <v>5</v>
      </c>
      <c r="F9" s="2">
        <v>8</v>
      </c>
      <c r="G9" s="2">
        <v>5</v>
      </c>
      <c r="H9" s="2">
        <v>5</v>
      </c>
      <c r="I9" s="2">
        <v>6</v>
      </c>
      <c r="J9" s="2">
        <v>4</v>
      </c>
      <c r="K9" s="2">
        <f t="shared" si="0"/>
        <v>44</v>
      </c>
      <c r="L9" s="14" t="s">
        <v>7</v>
      </c>
      <c r="M9" s="2">
        <v>13</v>
      </c>
    </row>
    <row r="10" spans="1:13">
      <c r="A10" s="2">
        <f t="shared" si="1"/>
        <v>9</v>
      </c>
      <c r="B10" s="3" t="s">
        <v>32</v>
      </c>
      <c r="C10" s="2">
        <v>5</v>
      </c>
      <c r="D10" s="2">
        <v>6</v>
      </c>
      <c r="E10" s="2">
        <v>6</v>
      </c>
      <c r="F10" s="2">
        <v>6</v>
      </c>
      <c r="G10" s="2">
        <v>5</v>
      </c>
      <c r="H10" s="2">
        <v>5</v>
      </c>
      <c r="I10" s="2">
        <v>6</v>
      </c>
      <c r="J10" s="2">
        <v>4</v>
      </c>
      <c r="K10" s="2">
        <f>SUM(C10:J10)</f>
        <v>43</v>
      </c>
      <c r="L10" s="14" t="s">
        <v>8</v>
      </c>
      <c r="M10" s="2">
        <v>12</v>
      </c>
    </row>
    <row r="11" spans="1:13">
      <c r="A11" s="2">
        <f t="shared" si="1"/>
        <v>10</v>
      </c>
      <c r="B11" s="3" t="s">
        <v>33</v>
      </c>
      <c r="C11" s="2">
        <v>5</v>
      </c>
      <c r="D11" s="2">
        <v>6</v>
      </c>
      <c r="E11" s="2">
        <v>5</v>
      </c>
      <c r="F11" s="2">
        <v>6</v>
      </c>
      <c r="G11" s="2">
        <v>5</v>
      </c>
      <c r="H11" s="2">
        <v>4</v>
      </c>
      <c r="I11" s="2">
        <v>6</v>
      </c>
      <c r="J11" s="2">
        <v>4</v>
      </c>
      <c r="K11" s="2">
        <f t="shared" si="0"/>
        <v>41</v>
      </c>
      <c r="L11" s="14" t="s">
        <v>8</v>
      </c>
      <c r="M11" s="2">
        <v>35</v>
      </c>
    </row>
    <row r="12" spans="1:13">
      <c r="A12" s="2">
        <f t="shared" si="1"/>
        <v>11</v>
      </c>
      <c r="B12" s="3" t="s">
        <v>34</v>
      </c>
      <c r="C12" s="2">
        <v>4</v>
      </c>
      <c r="D12" s="2">
        <v>6</v>
      </c>
      <c r="E12" s="2">
        <v>5</v>
      </c>
      <c r="F12" s="2">
        <v>6</v>
      </c>
      <c r="G12" s="2">
        <v>5</v>
      </c>
      <c r="H12" s="2">
        <v>4</v>
      </c>
      <c r="I12" s="2">
        <v>5</v>
      </c>
      <c r="J12" s="2">
        <v>4</v>
      </c>
      <c r="K12" s="2">
        <f t="shared" si="0"/>
        <v>39</v>
      </c>
      <c r="L12" s="14" t="s">
        <v>8</v>
      </c>
      <c r="M12" s="2">
        <v>103</v>
      </c>
    </row>
    <row r="13" spans="1:13">
      <c r="A13" s="2">
        <f t="shared" si="1"/>
        <v>12</v>
      </c>
      <c r="B13" s="3" t="s">
        <v>35</v>
      </c>
      <c r="C13" s="2">
        <v>5</v>
      </c>
      <c r="D13" s="2">
        <v>6</v>
      </c>
      <c r="E13" s="2">
        <v>5</v>
      </c>
      <c r="F13" s="2">
        <v>6</v>
      </c>
      <c r="G13" s="2">
        <v>5</v>
      </c>
      <c r="H13" s="2">
        <v>4</v>
      </c>
      <c r="I13" s="2">
        <v>5</v>
      </c>
      <c r="J13" s="2">
        <v>4</v>
      </c>
      <c r="K13" s="2">
        <f t="shared" si="0"/>
        <v>40</v>
      </c>
      <c r="L13" s="14" t="s">
        <v>8</v>
      </c>
      <c r="M13" s="2">
        <v>45</v>
      </c>
    </row>
    <row r="14" spans="1:13">
      <c r="A14" s="2">
        <f t="shared" si="1"/>
        <v>13</v>
      </c>
      <c r="B14" s="3" t="s">
        <v>36</v>
      </c>
      <c r="C14" s="2">
        <v>10</v>
      </c>
      <c r="D14" s="2">
        <v>9</v>
      </c>
      <c r="E14" s="2">
        <v>10</v>
      </c>
      <c r="F14" s="2">
        <v>9</v>
      </c>
      <c r="G14" s="2">
        <v>9</v>
      </c>
      <c r="H14" s="2">
        <v>8</v>
      </c>
      <c r="I14" s="2">
        <v>10</v>
      </c>
      <c r="J14" s="2">
        <v>9</v>
      </c>
      <c r="K14" s="2">
        <f t="shared" si="0"/>
        <v>74</v>
      </c>
      <c r="L14" s="14" t="s">
        <v>24</v>
      </c>
      <c r="M14" s="2">
        <v>100</v>
      </c>
    </row>
    <row r="15" spans="1:13">
      <c r="A15" s="2">
        <f t="shared" si="1"/>
        <v>14</v>
      </c>
      <c r="B15" s="3" t="s">
        <v>37</v>
      </c>
      <c r="C15" s="2">
        <v>8</v>
      </c>
      <c r="D15" s="2">
        <v>8</v>
      </c>
      <c r="E15" s="2">
        <v>8</v>
      </c>
      <c r="F15" s="2">
        <v>7</v>
      </c>
      <c r="G15" s="2">
        <v>7</v>
      </c>
      <c r="H15" s="2">
        <v>7</v>
      </c>
      <c r="I15" s="2">
        <v>8</v>
      </c>
      <c r="J15" s="2">
        <v>6</v>
      </c>
      <c r="K15" s="2">
        <f t="shared" si="0"/>
        <v>59</v>
      </c>
      <c r="L15" s="8" t="s">
        <v>6</v>
      </c>
      <c r="M15" s="2">
        <v>84</v>
      </c>
    </row>
    <row r="16" spans="1:13">
      <c r="A16" s="2">
        <f t="shared" si="1"/>
        <v>15</v>
      </c>
      <c r="B16" s="3" t="s">
        <v>38</v>
      </c>
      <c r="C16" s="2">
        <v>5</v>
      </c>
      <c r="D16" s="2">
        <v>7</v>
      </c>
      <c r="E16" s="2">
        <v>5</v>
      </c>
      <c r="F16" s="2">
        <v>6</v>
      </c>
      <c r="G16" s="2">
        <v>6</v>
      </c>
      <c r="H16" s="2">
        <v>4</v>
      </c>
      <c r="I16" s="2">
        <v>5</v>
      </c>
      <c r="J16" s="2">
        <v>4</v>
      </c>
      <c r="K16" s="2">
        <f t="shared" si="0"/>
        <v>42</v>
      </c>
      <c r="L16" s="14" t="s">
        <v>8</v>
      </c>
      <c r="M16" s="2">
        <v>20</v>
      </c>
    </row>
    <row r="17" spans="1:13">
      <c r="A17" s="2">
        <f t="shared" si="1"/>
        <v>16</v>
      </c>
      <c r="B17" s="3" t="s">
        <v>39</v>
      </c>
      <c r="C17" s="2">
        <v>5</v>
      </c>
      <c r="D17" s="2">
        <v>6</v>
      </c>
      <c r="E17" s="2">
        <v>5</v>
      </c>
      <c r="F17" s="2">
        <v>5</v>
      </c>
      <c r="G17" s="2">
        <v>5</v>
      </c>
      <c r="H17" s="2">
        <v>5</v>
      </c>
      <c r="I17" s="2">
        <v>6</v>
      </c>
      <c r="J17" s="2">
        <v>5</v>
      </c>
      <c r="K17" s="2">
        <f t="shared" si="0"/>
        <v>42</v>
      </c>
      <c r="L17" s="14" t="s">
        <v>8</v>
      </c>
      <c r="M17" s="2">
        <v>47</v>
      </c>
    </row>
    <row r="18" spans="1:13">
      <c r="A18" s="2">
        <f t="shared" si="1"/>
        <v>17</v>
      </c>
      <c r="B18" s="3" t="s">
        <v>40</v>
      </c>
      <c r="C18" s="2">
        <v>6</v>
      </c>
      <c r="D18" s="2">
        <v>7</v>
      </c>
      <c r="E18" s="2">
        <v>7</v>
      </c>
      <c r="F18" s="2">
        <v>7</v>
      </c>
      <c r="G18" s="2">
        <v>6</v>
      </c>
      <c r="H18" s="2">
        <v>7</v>
      </c>
      <c r="I18" s="2">
        <v>7</v>
      </c>
      <c r="J18" s="2">
        <v>5</v>
      </c>
      <c r="K18" s="2">
        <f t="shared" si="0"/>
        <v>52</v>
      </c>
      <c r="L18" s="14" t="s">
        <v>5</v>
      </c>
      <c r="M18" s="2">
        <v>38</v>
      </c>
    </row>
    <row r="19" spans="1:13">
      <c r="A19" s="2">
        <f t="shared" si="1"/>
        <v>18</v>
      </c>
      <c r="B19" s="3" t="s">
        <v>41</v>
      </c>
      <c r="C19" s="2">
        <v>9</v>
      </c>
      <c r="D19" s="2">
        <v>8</v>
      </c>
      <c r="E19" s="2">
        <v>8</v>
      </c>
      <c r="F19" s="2">
        <v>8</v>
      </c>
      <c r="G19" s="2">
        <v>7</v>
      </c>
      <c r="H19" s="2">
        <v>9</v>
      </c>
      <c r="I19" s="2">
        <v>10</v>
      </c>
      <c r="J19" s="2">
        <v>8</v>
      </c>
      <c r="K19" s="2">
        <f t="shared" si="0"/>
        <v>67</v>
      </c>
      <c r="L19" s="14" t="s">
        <v>27</v>
      </c>
      <c r="M19" s="2">
        <v>72</v>
      </c>
    </row>
    <row r="20" spans="1:13">
      <c r="A20" s="2">
        <f t="shared" si="1"/>
        <v>19</v>
      </c>
      <c r="B20" s="3" t="s">
        <v>42</v>
      </c>
      <c r="C20" s="2">
        <v>9</v>
      </c>
      <c r="D20" s="2">
        <v>8</v>
      </c>
      <c r="E20" s="2">
        <v>8</v>
      </c>
      <c r="F20" s="2">
        <v>6</v>
      </c>
      <c r="G20" s="2">
        <v>7</v>
      </c>
      <c r="H20" s="2">
        <v>5</v>
      </c>
      <c r="I20" s="2">
        <v>7</v>
      </c>
      <c r="J20" s="2">
        <v>4</v>
      </c>
      <c r="K20" s="2">
        <f t="shared" si="0"/>
        <v>54</v>
      </c>
      <c r="L20" s="14" t="s">
        <v>5</v>
      </c>
      <c r="M20" s="2">
        <v>5</v>
      </c>
    </row>
    <row r="21" spans="1:13">
      <c r="A21" s="2">
        <f t="shared" si="1"/>
        <v>20</v>
      </c>
      <c r="B21" s="3" t="s">
        <v>43</v>
      </c>
      <c r="C21" s="2">
        <v>5</v>
      </c>
      <c r="D21" s="2">
        <v>5</v>
      </c>
      <c r="E21" s="2">
        <v>6</v>
      </c>
      <c r="F21" s="2">
        <v>5</v>
      </c>
      <c r="G21" s="2">
        <v>5</v>
      </c>
      <c r="H21" s="2">
        <v>5</v>
      </c>
      <c r="I21" s="2">
        <v>6</v>
      </c>
      <c r="J21" s="2">
        <v>4</v>
      </c>
      <c r="K21" s="2">
        <f t="shared" si="0"/>
        <v>41</v>
      </c>
      <c r="L21" s="14" t="s">
        <v>8</v>
      </c>
      <c r="M21" s="2">
        <v>38</v>
      </c>
    </row>
    <row r="22" spans="1:13">
      <c r="A22" s="2">
        <f t="shared" si="1"/>
        <v>21</v>
      </c>
      <c r="B22" s="3" t="s">
        <v>44</v>
      </c>
      <c r="C22" s="2">
        <v>7</v>
      </c>
      <c r="D22" s="2">
        <v>6</v>
      </c>
      <c r="E22" s="2">
        <v>7</v>
      </c>
      <c r="F22" s="2">
        <v>7</v>
      </c>
      <c r="G22" s="2">
        <v>6</v>
      </c>
      <c r="H22" s="2">
        <v>7</v>
      </c>
      <c r="I22" s="2">
        <v>8</v>
      </c>
      <c r="J22" s="2">
        <v>5</v>
      </c>
      <c r="K22" s="2">
        <f t="shared" si="0"/>
        <v>53</v>
      </c>
      <c r="L22" s="14" t="s">
        <v>5</v>
      </c>
      <c r="M22" s="2">
        <v>32</v>
      </c>
    </row>
    <row r="23" spans="1:13">
      <c r="A23" s="2">
        <f t="shared" si="1"/>
        <v>22</v>
      </c>
      <c r="B23" s="3" t="s">
        <v>48</v>
      </c>
      <c r="C23" s="2">
        <v>7</v>
      </c>
      <c r="D23" s="2">
        <v>6</v>
      </c>
      <c r="E23" s="2">
        <v>7</v>
      </c>
      <c r="F23" s="2">
        <v>8</v>
      </c>
      <c r="G23" s="2">
        <v>6</v>
      </c>
      <c r="H23" s="2">
        <v>6</v>
      </c>
      <c r="I23" s="2">
        <v>6</v>
      </c>
      <c r="J23" s="2">
        <v>5</v>
      </c>
      <c r="K23" s="2">
        <f t="shared" ref="K23:K30" si="2">SUM(C23:J23)</f>
        <v>51</v>
      </c>
      <c r="L23" s="14" t="s">
        <v>5</v>
      </c>
      <c r="M23" s="2">
        <v>6</v>
      </c>
    </row>
    <row r="24" spans="1:13">
      <c r="A24" s="2">
        <f t="shared" si="1"/>
        <v>23</v>
      </c>
      <c r="B24" s="3" t="s">
        <v>49</v>
      </c>
      <c r="C24" s="2">
        <v>5</v>
      </c>
      <c r="D24" s="2">
        <v>6</v>
      </c>
      <c r="E24" s="2">
        <v>5</v>
      </c>
      <c r="F24" s="2">
        <v>5</v>
      </c>
      <c r="G24" s="2">
        <v>5</v>
      </c>
      <c r="H24" s="2">
        <v>4</v>
      </c>
      <c r="I24" s="2">
        <v>5</v>
      </c>
      <c r="J24" s="2">
        <v>4</v>
      </c>
      <c r="K24" s="2">
        <f t="shared" si="2"/>
        <v>39</v>
      </c>
      <c r="L24" s="14" t="s">
        <v>8</v>
      </c>
      <c r="M24" s="2">
        <v>58</v>
      </c>
    </row>
    <row r="25" spans="1:13">
      <c r="A25" s="2">
        <f t="shared" si="1"/>
        <v>24</v>
      </c>
      <c r="B25" s="3" t="s">
        <v>50</v>
      </c>
      <c r="C25" s="2">
        <v>5</v>
      </c>
      <c r="D25" s="2">
        <v>5</v>
      </c>
      <c r="E25" s="2">
        <v>5</v>
      </c>
      <c r="F25" s="2">
        <v>5</v>
      </c>
      <c r="G25" s="2">
        <v>5</v>
      </c>
      <c r="H25" s="2">
        <v>4</v>
      </c>
      <c r="I25" s="2">
        <v>6</v>
      </c>
      <c r="J25" s="2">
        <v>4</v>
      </c>
      <c r="K25" s="2">
        <f t="shared" si="2"/>
        <v>39</v>
      </c>
      <c r="L25" s="14" t="s">
        <v>8</v>
      </c>
      <c r="M25" s="2">
        <v>24</v>
      </c>
    </row>
    <row r="26" spans="1:13">
      <c r="A26" s="2">
        <f t="shared" si="1"/>
        <v>25</v>
      </c>
      <c r="B26" s="3" t="s">
        <v>51</v>
      </c>
      <c r="C26" s="2">
        <v>5</v>
      </c>
      <c r="D26" s="2">
        <v>6</v>
      </c>
      <c r="E26" s="2">
        <v>4</v>
      </c>
      <c r="F26" s="2">
        <v>5</v>
      </c>
      <c r="G26" s="2">
        <v>5</v>
      </c>
      <c r="H26" s="2">
        <v>4</v>
      </c>
      <c r="I26" s="2">
        <v>5</v>
      </c>
      <c r="J26" s="2">
        <v>4</v>
      </c>
      <c r="K26" s="2">
        <f t="shared" si="2"/>
        <v>38</v>
      </c>
      <c r="L26" s="14" t="s">
        <v>8</v>
      </c>
      <c r="M26" s="2">
        <v>12</v>
      </c>
    </row>
    <row r="27" spans="1:13">
      <c r="A27" s="2">
        <f t="shared" si="1"/>
        <v>26</v>
      </c>
      <c r="B27" s="3" t="s">
        <v>52</v>
      </c>
      <c r="C27" s="2">
        <v>4</v>
      </c>
      <c r="D27" s="2">
        <v>6</v>
      </c>
      <c r="E27" s="2">
        <v>5</v>
      </c>
      <c r="F27" s="2">
        <v>6</v>
      </c>
      <c r="G27" s="2">
        <v>5</v>
      </c>
      <c r="H27" s="2">
        <v>5</v>
      </c>
      <c r="I27" s="2">
        <v>5</v>
      </c>
      <c r="J27" s="2">
        <v>4</v>
      </c>
      <c r="K27" s="2">
        <f t="shared" si="2"/>
        <v>40</v>
      </c>
      <c r="L27" s="14" t="s">
        <v>8</v>
      </c>
      <c r="M27" s="2">
        <v>38</v>
      </c>
    </row>
    <row r="28" spans="1:13">
      <c r="A28" s="2">
        <f t="shared" si="1"/>
        <v>27</v>
      </c>
      <c r="B28" s="3" t="s">
        <v>53</v>
      </c>
      <c r="C28" s="2">
        <v>6</v>
      </c>
      <c r="D28" s="2">
        <v>6</v>
      </c>
      <c r="E28" s="2">
        <v>6</v>
      </c>
      <c r="F28" s="2">
        <v>7</v>
      </c>
      <c r="G28" s="2">
        <v>5</v>
      </c>
      <c r="H28" s="2">
        <v>5</v>
      </c>
      <c r="I28" s="2">
        <v>6</v>
      </c>
      <c r="J28" s="2">
        <v>4</v>
      </c>
      <c r="K28" s="2">
        <f t="shared" si="2"/>
        <v>45</v>
      </c>
      <c r="L28" s="14" t="s">
        <v>7</v>
      </c>
      <c r="M28" s="2">
        <v>11</v>
      </c>
    </row>
    <row r="29" spans="1:13">
      <c r="A29" s="2">
        <f t="shared" si="1"/>
        <v>28</v>
      </c>
      <c r="B29" s="3" t="s">
        <v>54</v>
      </c>
      <c r="C29" s="2">
        <v>6</v>
      </c>
      <c r="D29" s="2">
        <v>7</v>
      </c>
      <c r="E29" s="2">
        <v>3</v>
      </c>
      <c r="F29" s="2">
        <v>3</v>
      </c>
      <c r="G29" s="2">
        <v>6</v>
      </c>
      <c r="H29" s="2">
        <v>4</v>
      </c>
      <c r="I29" s="2">
        <v>5</v>
      </c>
      <c r="J29" s="2">
        <v>5</v>
      </c>
      <c r="K29" s="2">
        <f t="shared" si="2"/>
        <v>39</v>
      </c>
      <c r="L29" s="14" t="s">
        <v>8</v>
      </c>
      <c r="M29" s="2">
        <v>2</v>
      </c>
    </row>
    <row r="30" spans="1:13">
      <c r="A30" s="2">
        <f t="shared" si="1"/>
        <v>29</v>
      </c>
      <c r="B30" s="12" t="s">
        <v>55</v>
      </c>
      <c r="C30" s="13">
        <v>5</v>
      </c>
      <c r="D30" s="13">
        <v>6</v>
      </c>
      <c r="E30" s="13">
        <v>6</v>
      </c>
      <c r="F30" s="13">
        <v>6</v>
      </c>
      <c r="G30" s="13">
        <v>5</v>
      </c>
      <c r="H30" s="13">
        <v>5</v>
      </c>
      <c r="I30" s="13">
        <v>6</v>
      </c>
      <c r="J30" s="13">
        <v>4</v>
      </c>
      <c r="K30" s="11">
        <f t="shared" si="2"/>
        <v>43</v>
      </c>
      <c r="L30" s="14" t="s">
        <v>8</v>
      </c>
      <c r="M30" s="2">
        <v>35</v>
      </c>
    </row>
    <row r="31" spans="1:13">
      <c r="A31" s="3"/>
      <c r="B31" s="3" t="s">
        <v>11</v>
      </c>
      <c r="C31" s="4">
        <f>AVERAGE(C2:C30)</f>
        <v>6.1034482758620694</v>
      </c>
      <c r="D31" s="4">
        <f t="shared" ref="D31:K31" si="3">AVERAGE(D2:D30)</f>
        <v>6.4137931034482758</v>
      </c>
      <c r="E31" s="4">
        <f t="shared" si="3"/>
        <v>6.068965517241379</v>
      </c>
      <c r="F31" s="4">
        <f t="shared" si="3"/>
        <v>6.3103448275862073</v>
      </c>
      <c r="G31" s="4">
        <f t="shared" si="3"/>
        <v>5.7241379310344831</v>
      </c>
      <c r="H31" s="4">
        <f t="shared" si="3"/>
        <v>5.4137931034482758</v>
      </c>
      <c r="I31" s="4">
        <f t="shared" si="3"/>
        <v>6.4137931034482758</v>
      </c>
      <c r="J31" s="4">
        <f t="shared" si="3"/>
        <v>4.8620689655172411</v>
      </c>
      <c r="K31" s="4">
        <f t="shared" si="3"/>
        <v>47.310344827586206</v>
      </c>
      <c r="L31" s="14"/>
      <c r="M31" s="2">
        <f>SUM(M2:M30)</f>
        <v>1112</v>
      </c>
    </row>
    <row r="32" spans="1:13">
      <c r="A32" s="3"/>
      <c r="B32" s="9" t="s">
        <v>45</v>
      </c>
      <c r="C32" s="2"/>
      <c r="D32" s="2"/>
      <c r="E32" s="2"/>
      <c r="F32" s="2"/>
      <c r="G32" s="2"/>
      <c r="H32" s="2"/>
      <c r="I32" s="2"/>
      <c r="J32" s="2"/>
      <c r="K32" s="2">
        <v>2</v>
      </c>
      <c r="L32" s="2">
        <v>137</v>
      </c>
      <c r="M32" s="5">
        <f>(L32/1112)</f>
        <v>0.12320143884892086</v>
      </c>
    </row>
    <row r="33" spans="1:13">
      <c r="A33" s="3"/>
      <c r="B33" s="9" t="s">
        <v>46</v>
      </c>
      <c r="C33" s="2"/>
      <c r="D33" s="2"/>
      <c r="E33" s="2"/>
      <c r="F33" s="2"/>
      <c r="G33" s="2"/>
      <c r="H33" s="2"/>
      <c r="I33" s="2"/>
      <c r="J33" s="2"/>
      <c r="K33" s="2">
        <v>2</v>
      </c>
      <c r="L33" s="2">
        <v>87</v>
      </c>
      <c r="M33" s="5">
        <f t="shared" ref="M33:M37" si="4">(L33/1112)</f>
        <v>7.8237410071942445E-2</v>
      </c>
    </row>
    <row r="34" spans="1:13">
      <c r="A34" s="3"/>
      <c r="B34" s="3" t="s">
        <v>12</v>
      </c>
      <c r="C34" s="2"/>
      <c r="D34" s="2"/>
      <c r="E34" s="2"/>
      <c r="F34" s="2"/>
      <c r="G34" s="2"/>
      <c r="H34" s="2"/>
      <c r="I34" s="2"/>
      <c r="J34" s="2"/>
      <c r="K34" s="2">
        <f>COUNTIF(L2:L22,"alto")</f>
        <v>1</v>
      </c>
      <c r="L34" s="2">
        <v>84</v>
      </c>
      <c r="M34" s="5">
        <f t="shared" si="4"/>
        <v>7.5539568345323743E-2</v>
      </c>
    </row>
    <row r="35" spans="1:13">
      <c r="A35" s="3"/>
      <c r="B35" s="3" t="s">
        <v>13</v>
      </c>
      <c r="C35" s="2"/>
      <c r="D35" s="2"/>
      <c r="E35" s="2"/>
      <c r="F35" s="2"/>
      <c r="G35" s="2"/>
      <c r="H35" s="2"/>
      <c r="I35" s="2"/>
      <c r="J35" s="2"/>
      <c r="K35" s="2">
        <v>4</v>
      </c>
      <c r="L35" s="2">
        <v>81</v>
      </c>
      <c r="M35" s="5">
        <f t="shared" si="4"/>
        <v>7.2841726618705041E-2</v>
      </c>
    </row>
    <row r="36" spans="1:13">
      <c r="A36" s="3"/>
      <c r="B36" s="3" t="s">
        <v>14</v>
      </c>
      <c r="C36" s="2"/>
      <c r="D36" s="2"/>
      <c r="E36" s="2"/>
      <c r="F36" s="2"/>
      <c r="G36" s="2"/>
      <c r="H36" s="2"/>
      <c r="I36" s="2"/>
      <c r="J36" s="2"/>
      <c r="K36" s="2">
        <f>COUNTIF(L4:L31,"bajo")</f>
        <v>4</v>
      </c>
      <c r="L36" s="2">
        <v>88</v>
      </c>
      <c r="M36" s="5">
        <f t="shared" si="4"/>
        <v>7.9136690647482008E-2</v>
      </c>
    </row>
    <row r="37" spans="1:13">
      <c r="A37" s="3"/>
      <c r="B37" s="3" t="s">
        <v>15</v>
      </c>
      <c r="C37" s="2"/>
      <c r="D37" s="2"/>
      <c r="E37" s="2"/>
      <c r="F37" s="2"/>
      <c r="G37" s="2"/>
      <c r="H37" s="2"/>
      <c r="I37" s="2"/>
      <c r="J37" s="2"/>
      <c r="K37" s="2">
        <v>16</v>
      </c>
      <c r="L37" s="2">
        <v>635</v>
      </c>
      <c r="M37" s="5">
        <f t="shared" si="4"/>
        <v>0.5710431654676259</v>
      </c>
    </row>
    <row r="38" spans="1:13">
      <c r="A38" s="3"/>
      <c r="B38" s="3" t="s">
        <v>16</v>
      </c>
      <c r="C38" s="2">
        <f>SKEW(C2:C22)</f>
        <v>0.76806126168721678</v>
      </c>
      <c r="D38" s="2"/>
      <c r="E38" s="2"/>
      <c r="F38" s="2"/>
      <c r="G38" s="2"/>
      <c r="H38" s="2"/>
      <c r="I38" s="2"/>
      <c r="J38" s="2"/>
      <c r="K38" s="2">
        <f>SUM(K32:K37)</f>
        <v>29</v>
      </c>
      <c r="L38" s="2">
        <f>SUM(L32:L37)</f>
        <v>1112</v>
      </c>
      <c r="M38" s="10">
        <f>SUM(M32:M37)</f>
        <v>1</v>
      </c>
    </row>
  </sheetData>
  <pageMargins left="0.70866141732283472" right="0.70866141732283472" top="0.74803149606299213" bottom="0.74803149606299213" header="0.31496062992125984" footer="0.31496062992125984"/>
  <pageSetup scale="90" orientation="landscape" verticalDpi="0" r:id="rId1"/>
  <headerFooter>
    <oddHeader>&amp;CRESULTADOS  ICFES  SECTOR  PRIVADO  MUNICIPIO  SINCELEJO   AÑO  2008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4"/>
  <sheetViews>
    <sheetView workbookViewId="0">
      <selection activeCell="D5" sqref="D5"/>
    </sheetView>
  </sheetViews>
  <sheetFormatPr baseColWidth="10" defaultRowHeight="15"/>
  <cols>
    <col min="1" max="1" width="3.7109375" style="7" customWidth="1"/>
    <col min="2" max="2" width="36.42578125" style="7" customWidth="1"/>
    <col min="3" max="3" width="14.7109375" style="6" customWidth="1"/>
    <col min="4" max="4" width="14.85546875" style="6" customWidth="1"/>
    <col min="5" max="16384" width="11.42578125" style="7"/>
  </cols>
  <sheetData>
    <row r="1" spans="1:4">
      <c r="A1" s="1" t="s">
        <v>9</v>
      </c>
      <c r="B1" s="1" t="s">
        <v>0</v>
      </c>
      <c r="C1" s="1">
        <v>2008</v>
      </c>
      <c r="D1" s="6">
        <v>2009</v>
      </c>
    </row>
    <row r="2" spans="1:4">
      <c r="A2" s="2">
        <v>1</v>
      </c>
      <c r="B2" s="3" t="s">
        <v>23</v>
      </c>
      <c r="C2" s="3" t="s">
        <v>24</v>
      </c>
      <c r="D2" s="6" t="s">
        <v>24</v>
      </c>
    </row>
    <row r="3" spans="1:4">
      <c r="A3" s="2">
        <f>(A2+1)</f>
        <v>2</v>
      </c>
      <c r="B3" s="3" t="s">
        <v>25</v>
      </c>
      <c r="C3" s="3" t="s">
        <v>8</v>
      </c>
      <c r="D3" s="6">
        <v>1</v>
      </c>
    </row>
    <row r="4" spans="1:4">
      <c r="A4" s="2">
        <f t="shared" ref="A4:A33" si="0">(A3+1)</f>
        <v>3</v>
      </c>
      <c r="B4" s="3" t="s">
        <v>26</v>
      </c>
      <c r="C4" s="3" t="s">
        <v>27</v>
      </c>
      <c r="D4" s="6" t="s">
        <v>27</v>
      </c>
    </row>
    <row r="5" spans="1:4">
      <c r="A5" s="2">
        <f t="shared" si="0"/>
        <v>4</v>
      </c>
      <c r="B5" s="3" t="s">
        <v>47</v>
      </c>
      <c r="C5" s="3" t="s">
        <v>7</v>
      </c>
      <c r="D5" s="6" t="s">
        <v>5</v>
      </c>
    </row>
    <row r="6" spans="1:4">
      <c r="A6" s="2">
        <f t="shared" si="0"/>
        <v>5</v>
      </c>
      <c r="B6" s="3" t="s">
        <v>28</v>
      </c>
      <c r="C6" s="3" t="s">
        <v>7</v>
      </c>
      <c r="D6" s="6">
        <v>1</v>
      </c>
    </row>
    <row r="7" spans="1:4">
      <c r="A7" s="2">
        <f t="shared" si="0"/>
        <v>6</v>
      </c>
      <c r="B7" s="3" t="s">
        <v>29</v>
      </c>
      <c r="C7" s="3" t="s">
        <v>8</v>
      </c>
      <c r="D7" s="6" t="s">
        <v>7</v>
      </c>
    </row>
    <row r="8" spans="1:4">
      <c r="A8" s="2">
        <f t="shared" si="0"/>
        <v>7</v>
      </c>
      <c r="B8" s="3" t="s">
        <v>57</v>
      </c>
      <c r="C8" s="3" t="s">
        <v>8</v>
      </c>
      <c r="D8" s="6" t="s">
        <v>7</v>
      </c>
    </row>
    <row r="9" spans="1:4">
      <c r="A9" s="2"/>
      <c r="B9" s="3" t="s">
        <v>56</v>
      </c>
      <c r="C9" s="3"/>
      <c r="D9" s="6" t="s">
        <v>8</v>
      </c>
    </row>
    <row r="10" spans="1:4">
      <c r="A10" s="2">
        <f>(A8+1)</f>
        <v>8</v>
      </c>
      <c r="B10" s="3" t="s">
        <v>31</v>
      </c>
      <c r="C10" s="8" t="s">
        <v>7</v>
      </c>
      <c r="D10" s="6" t="s">
        <v>7</v>
      </c>
    </row>
    <row r="11" spans="1:4">
      <c r="A11" s="2">
        <f t="shared" si="0"/>
        <v>9</v>
      </c>
      <c r="B11" s="3" t="s">
        <v>58</v>
      </c>
      <c r="C11" s="8" t="s">
        <v>8</v>
      </c>
      <c r="D11" s="6" t="s">
        <v>8</v>
      </c>
    </row>
    <row r="12" spans="1:4">
      <c r="A12" s="2"/>
      <c r="B12" s="3"/>
      <c r="C12" s="8"/>
    </row>
    <row r="13" spans="1:4">
      <c r="A13" s="2"/>
      <c r="B13" s="3"/>
      <c r="C13" s="8"/>
    </row>
    <row r="14" spans="1:4">
      <c r="A14" s="2">
        <f>(A11+1)</f>
        <v>10</v>
      </c>
      <c r="B14" s="3" t="s">
        <v>33</v>
      </c>
      <c r="C14" s="8" t="s">
        <v>8</v>
      </c>
      <c r="D14" s="6">
        <v>1</v>
      </c>
    </row>
    <row r="15" spans="1:4">
      <c r="A15" s="2">
        <f t="shared" si="0"/>
        <v>11</v>
      </c>
      <c r="B15" s="3" t="s">
        <v>34</v>
      </c>
      <c r="C15" s="8" t="s">
        <v>8</v>
      </c>
      <c r="D15" s="6">
        <v>1</v>
      </c>
    </row>
    <row r="16" spans="1:4">
      <c r="A16" s="2">
        <f t="shared" si="0"/>
        <v>12</v>
      </c>
      <c r="B16" s="3" t="s">
        <v>35</v>
      </c>
      <c r="C16" s="8" t="s">
        <v>8</v>
      </c>
      <c r="D16" s="6">
        <v>1</v>
      </c>
    </row>
    <row r="17" spans="1:4">
      <c r="A17" s="2">
        <f t="shared" si="0"/>
        <v>13</v>
      </c>
      <c r="B17" s="3" t="s">
        <v>36</v>
      </c>
      <c r="C17" s="8" t="s">
        <v>24</v>
      </c>
      <c r="D17" s="6" t="s">
        <v>24</v>
      </c>
    </row>
    <row r="18" spans="1:4">
      <c r="A18" s="2">
        <f t="shared" si="0"/>
        <v>14</v>
      </c>
      <c r="B18" s="3" t="s">
        <v>37</v>
      </c>
      <c r="C18" s="8" t="s">
        <v>6</v>
      </c>
      <c r="D18" s="6">
        <v>1</v>
      </c>
    </row>
    <row r="19" spans="1:4">
      <c r="A19" s="2">
        <f t="shared" si="0"/>
        <v>15</v>
      </c>
      <c r="B19" s="3" t="s">
        <v>38</v>
      </c>
      <c r="C19" s="8" t="s">
        <v>8</v>
      </c>
      <c r="D19" s="6" t="s">
        <v>7</v>
      </c>
    </row>
    <row r="20" spans="1:4">
      <c r="A20" s="2">
        <f t="shared" si="0"/>
        <v>16</v>
      </c>
      <c r="B20" s="3" t="s">
        <v>39</v>
      </c>
      <c r="C20" s="8" t="s">
        <v>8</v>
      </c>
      <c r="D20" s="6" t="s">
        <v>8</v>
      </c>
    </row>
    <row r="21" spans="1:4">
      <c r="A21" s="2">
        <f t="shared" si="0"/>
        <v>17</v>
      </c>
      <c r="B21" s="3" t="s">
        <v>40</v>
      </c>
      <c r="C21" s="8" t="s">
        <v>5</v>
      </c>
      <c r="D21" s="6" t="s">
        <v>27</v>
      </c>
    </row>
    <row r="22" spans="1:4">
      <c r="A22" s="2">
        <f t="shared" si="0"/>
        <v>18</v>
      </c>
      <c r="B22" s="3" t="s">
        <v>41</v>
      </c>
      <c r="C22" s="8" t="s">
        <v>27</v>
      </c>
      <c r="D22" s="6" t="s">
        <v>24</v>
      </c>
    </row>
    <row r="23" spans="1:4">
      <c r="A23" s="2">
        <f t="shared" si="0"/>
        <v>19</v>
      </c>
      <c r="B23" s="3" t="s">
        <v>42</v>
      </c>
      <c r="C23" s="8" t="s">
        <v>5</v>
      </c>
      <c r="D23" s="6" t="s">
        <v>27</v>
      </c>
    </row>
    <row r="24" spans="1:4">
      <c r="A24" s="2">
        <f t="shared" si="0"/>
        <v>20</v>
      </c>
      <c r="B24" s="3" t="s">
        <v>43</v>
      </c>
      <c r="C24" s="8" t="s">
        <v>8</v>
      </c>
      <c r="D24" s="6">
        <v>1</v>
      </c>
    </row>
    <row r="25" spans="1:4">
      <c r="A25" s="2">
        <f t="shared" si="0"/>
        <v>21</v>
      </c>
      <c r="B25" s="3" t="s">
        <v>44</v>
      </c>
      <c r="C25" s="8" t="s">
        <v>5</v>
      </c>
      <c r="D25" s="6">
        <v>1</v>
      </c>
    </row>
    <row r="26" spans="1:4">
      <c r="A26" s="2">
        <f t="shared" si="0"/>
        <v>22</v>
      </c>
      <c r="B26" s="3" t="s">
        <v>48</v>
      </c>
      <c r="C26" s="8" t="s">
        <v>5</v>
      </c>
      <c r="D26" s="6">
        <v>1</v>
      </c>
    </row>
    <row r="27" spans="1:4">
      <c r="A27" s="2">
        <f t="shared" si="0"/>
        <v>23</v>
      </c>
      <c r="B27" s="3" t="s">
        <v>49</v>
      </c>
      <c r="C27" s="8" t="s">
        <v>8</v>
      </c>
      <c r="D27" s="6" t="s">
        <v>8</v>
      </c>
    </row>
    <row r="28" spans="1:4">
      <c r="A28" s="2">
        <f t="shared" si="0"/>
        <v>24</v>
      </c>
      <c r="B28" s="3" t="s">
        <v>50</v>
      </c>
      <c r="C28" s="8" t="s">
        <v>8</v>
      </c>
      <c r="D28" s="6" t="s">
        <v>8</v>
      </c>
    </row>
    <row r="29" spans="1:4">
      <c r="A29" s="2">
        <f t="shared" si="0"/>
        <v>25</v>
      </c>
      <c r="B29" s="3" t="s">
        <v>51</v>
      </c>
      <c r="C29" s="8" t="s">
        <v>8</v>
      </c>
      <c r="D29" s="6" t="s">
        <v>7</v>
      </c>
    </row>
    <row r="30" spans="1:4">
      <c r="A30" s="2">
        <f t="shared" si="0"/>
        <v>26</v>
      </c>
      <c r="B30" s="3" t="s">
        <v>52</v>
      </c>
      <c r="C30" s="8" t="s">
        <v>8</v>
      </c>
      <c r="D30" s="6">
        <v>1</v>
      </c>
    </row>
    <row r="31" spans="1:4">
      <c r="A31" s="2">
        <f t="shared" si="0"/>
        <v>27</v>
      </c>
      <c r="B31" s="3" t="s">
        <v>53</v>
      </c>
      <c r="C31" s="8" t="s">
        <v>7</v>
      </c>
      <c r="D31" s="6" t="s">
        <v>7</v>
      </c>
    </row>
    <row r="32" spans="1:4">
      <c r="A32" s="2">
        <f t="shared" si="0"/>
        <v>28</v>
      </c>
      <c r="B32" s="3" t="s">
        <v>54</v>
      </c>
      <c r="C32" s="8" t="s">
        <v>8</v>
      </c>
      <c r="D32" s="6">
        <v>1</v>
      </c>
    </row>
    <row r="33" spans="1:4">
      <c r="A33" s="2">
        <f t="shared" si="0"/>
        <v>29</v>
      </c>
      <c r="B33" s="12" t="s">
        <v>55</v>
      </c>
      <c r="C33" s="8" t="s">
        <v>8</v>
      </c>
      <c r="D33" s="6" t="s">
        <v>7</v>
      </c>
    </row>
    <row r="34" spans="1:4">
      <c r="A34" s="2"/>
      <c r="B34" s="3"/>
      <c r="C3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privado 2008</vt:lpstr>
      <vt:lpstr>Pivado 2008-2009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RAMIRO GONZALEZ</cp:lastModifiedBy>
  <cp:lastPrinted>2009-11-07T12:37:08Z</cp:lastPrinted>
  <dcterms:created xsi:type="dcterms:W3CDTF">2008-11-22T10:57:05Z</dcterms:created>
  <dcterms:modified xsi:type="dcterms:W3CDTF">2009-11-07T12:37:51Z</dcterms:modified>
</cp:coreProperties>
</file>